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</sheets>
  <definedNames>
    <definedName name="_xlnm.Print_Area" localSheetId="0">Лист1!$A$1:$J$36</definedName>
  </definedNames>
  <calcPr calcId="145621"/>
</workbook>
</file>

<file path=xl/calcChain.xml><?xml version="1.0" encoding="utf-8"?>
<calcChain xmlns="http://schemas.openxmlformats.org/spreadsheetml/2006/main">
  <c r="I44" i="1" l="1"/>
  <c r="J44" i="1" s="1"/>
  <c r="I32" i="1"/>
  <c r="J32" i="1" s="1"/>
  <c r="I45" i="1"/>
  <c r="J45" i="1" s="1"/>
  <c r="I7" i="1"/>
  <c r="I8" i="1"/>
  <c r="I9" i="1"/>
  <c r="J9" i="1" s="1"/>
  <c r="I10" i="1"/>
  <c r="I11" i="1"/>
  <c r="J11" i="1" s="1"/>
  <c r="I12" i="1"/>
  <c r="J12" i="1" s="1"/>
  <c r="I13" i="1"/>
  <c r="J13" i="1" s="1"/>
  <c r="I14" i="1"/>
  <c r="I15" i="1"/>
  <c r="J15" i="1" s="1"/>
  <c r="I16" i="1"/>
  <c r="I17" i="1"/>
  <c r="J17" i="1" s="1"/>
  <c r="I18" i="1"/>
  <c r="I19" i="1"/>
  <c r="J19" i="1" s="1"/>
  <c r="I20" i="1"/>
  <c r="I21" i="1"/>
  <c r="J21" i="1" s="1"/>
  <c r="I22" i="1"/>
  <c r="I23" i="1"/>
  <c r="J23" i="1" s="1"/>
  <c r="I24" i="1"/>
  <c r="I25" i="1"/>
  <c r="J25" i="1" s="1"/>
  <c r="I26" i="1"/>
  <c r="I27" i="1"/>
  <c r="J27" i="1" s="1"/>
  <c r="I28" i="1"/>
  <c r="I29" i="1"/>
  <c r="J29" i="1" s="1"/>
  <c r="I30" i="1"/>
  <c r="J30" i="1" s="1"/>
  <c r="I31" i="1"/>
  <c r="J31" i="1" s="1"/>
  <c r="I33" i="1"/>
  <c r="J33" i="1" s="1"/>
  <c r="I34" i="1"/>
  <c r="J34" i="1" s="1"/>
  <c r="I35" i="1"/>
  <c r="J35" i="1" s="1"/>
  <c r="I36" i="1"/>
  <c r="I37" i="1"/>
  <c r="I38" i="1"/>
  <c r="I39" i="1"/>
  <c r="J39" i="1" s="1"/>
  <c r="I40" i="1"/>
  <c r="J40" i="1" s="1"/>
  <c r="I41" i="1"/>
  <c r="J41" i="1" s="1"/>
  <c r="I42" i="1"/>
  <c r="J42" i="1" s="1"/>
  <c r="I43" i="1"/>
  <c r="I6" i="1"/>
  <c r="J6" i="1" s="1"/>
  <c r="J43" i="1"/>
  <c r="J38" i="1"/>
  <c r="J37" i="1"/>
  <c r="J36" i="1"/>
  <c r="J14" i="1"/>
  <c r="J16" i="1"/>
  <c r="J18" i="1"/>
  <c r="J20" i="1"/>
  <c r="J22" i="1"/>
  <c r="J24" i="1"/>
  <c r="J26" i="1"/>
  <c r="J28" i="1"/>
  <c r="J7" i="1"/>
  <c r="J8" i="1"/>
  <c r="J10" i="1"/>
</calcChain>
</file>

<file path=xl/sharedStrings.xml><?xml version="1.0" encoding="utf-8"?>
<sst xmlns="http://schemas.openxmlformats.org/spreadsheetml/2006/main" count="92" uniqueCount="78">
  <si>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</si>
  <si>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</si>
  <si>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</si>
  <si>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</si>
  <si>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</si>
  <si>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</si>
  <si>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</si>
  <si>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</si>
  <si>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</si>
  <si>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</si>
  <si>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</si>
  <si>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БОГ 303/250</t>
  </si>
  <si>
    <t>КТП БОГ 304/250</t>
  </si>
  <si>
    <t>КТП БОГ 305/160</t>
  </si>
  <si>
    <t>КТП БОГ 616/100</t>
  </si>
  <si>
    <t>КТП БОГ 617/160</t>
  </si>
  <si>
    <t>КТП БОГ 1111/160</t>
  </si>
  <si>
    <t>КТП БОГ 1201/100</t>
  </si>
  <si>
    <t>КТП БОГ 1203/100</t>
  </si>
  <si>
    <t>КТП БОГ 1204/63</t>
  </si>
  <si>
    <t>КТП БОГ 1205/320</t>
  </si>
  <si>
    <t>КТП БОГ 1206/250</t>
  </si>
  <si>
    <t>КТП БОГ 1207/100</t>
  </si>
  <si>
    <t>КТП БОГ 1208/100</t>
  </si>
  <si>
    <t>КТП БОГ 1209/100</t>
  </si>
  <si>
    <t>КТП БОГ 1212/250</t>
  </si>
  <si>
    <t>КТП БОГ 1213/250</t>
  </si>
  <si>
    <t>КТП БОГ 1214/320</t>
  </si>
  <si>
    <t>КТП БОГ 1215/100</t>
  </si>
  <si>
    <t>КТП БОГ 1217/160</t>
  </si>
  <si>
    <t>КТП БОГ 1218/250</t>
  </si>
  <si>
    <t>КТП БОГ 1219/100</t>
  </si>
  <si>
    <t>КТП БОГ 1220/250</t>
  </si>
  <si>
    <t>КТП БОГ 1222/63</t>
  </si>
  <si>
    <t>КТП БОГ 1223/160</t>
  </si>
  <si>
    <t>КТП БОГ 1405/315</t>
  </si>
  <si>
    <t>КТП БОГ 1501/250</t>
  </si>
  <si>
    <t>КТП БОГ 1503/100</t>
  </si>
  <si>
    <t>КТП БОГ 1505/160</t>
  </si>
  <si>
    <t>КТП БОГ 1508/100</t>
  </si>
  <si>
    <t>КТП БОГ 1524/400</t>
  </si>
  <si>
    <t>КТП БОГ 1526/250</t>
  </si>
  <si>
    <t>КТП БОГ 1528/250</t>
  </si>
  <si>
    <t>КТП БОГ 1529/250</t>
  </si>
  <si>
    <t>КТП БОГ 1622/160</t>
  </si>
  <si>
    <t>КТП БОГ2105/250</t>
  </si>
  <si>
    <t>КТП М 109/63</t>
  </si>
  <si>
    <t>КТП С.М 201/100</t>
  </si>
  <si>
    <t>КТП БОГ 1502/160</t>
  </si>
  <si>
    <t>Богатовский р-он,п.Мельзавод: мини котельная, школа, быт</t>
  </si>
  <si>
    <t>Богатовский р-он,п.Мельзавод: мини котельная, быт</t>
  </si>
  <si>
    <t>Богатовский р-он,п.Мельзавод: водозабор, быт</t>
  </si>
  <si>
    <t>с.Богатое: быт</t>
  </si>
  <si>
    <t>с.Кураповка: дет.сад, быт</t>
  </si>
  <si>
    <t>с.Богатое: база ЖКХ</t>
  </si>
  <si>
    <t>с.Богатое: дет.сад,полиция,ЗАГС,прокуратура,церьковь,быт</t>
  </si>
  <si>
    <t>с.Богатое: котельная,водозабор,быт</t>
  </si>
  <si>
    <t>водозабор</t>
  </si>
  <si>
    <t>с.Богатое: пож.часть,ЖКХ,быт</t>
  </si>
  <si>
    <t>с.Богатое:котельная,соц обеспечение,водозабор,хлебопекарьня, быт</t>
  </si>
  <si>
    <t>с.Богатое: районная администрация,сельская администрация,сбербанк,казначейство,быт</t>
  </si>
  <si>
    <t>с.Богатое:дорожная служба, быт</t>
  </si>
  <si>
    <t>с.Богатое:школа, быт</t>
  </si>
  <si>
    <t>с.Богатое: дет.сад,быт</t>
  </si>
  <si>
    <t>с.Богатое: райбольница,быт</t>
  </si>
  <si>
    <t>с.Богатое: СПТУ,быт</t>
  </si>
  <si>
    <t>с.Богатое: котельная,быт</t>
  </si>
  <si>
    <t>с.Богатое: водозабор</t>
  </si>
  <si>
    <t>с.Виловатое:быт</t>
  </si>
  <si>
    <t>п.Центральный:дет.сад,почта,быт</t>
  </si>
  <si>
    <t>с.Печинено:школа,быт</t>
  </si>
  <si>
    <t>с.Андреевка:быт</t>
  </si>
  <si>
    <t>п.Центральный:водозабор</t>
  </si>
  <si>
    <t>Сев.Макс204/400</t>
  </si>
  <si>
    <t>Быт</t>
  </si>
  <si>
    <t>КТП БОГ620/100</t>
  </si>
  <si>
    <t>Быт, база "ССК"</t>
  </si>
  <si>
    <t>Борское, Богатовский участок-2016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</si>
</sst>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2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4" borderId="22" xfId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164" fontId="0" fillId="4" borderId="25" xfId="0" applyNumberFormat="1" applyFill="1" applyBorder="1" applyAlignment="1">
      <alignment horizontal="center"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0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27" xfId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B1" workbookViewId="0">
      <selection activeCell="B2" sqref="B2:J2"/>
    </sheetView>
  </sheetViews>
  <sheetFormatPr defaultRowHeight="14.4" x14ac:dyDescent="0.3"/>
  <cols>
    <col min="2" max="2" width="3.6640625" customWidth="1"/>
    <col min="3" max="3" width="17.6640625" style="3" customWidth="1"/>
    <col min="4" max="4" width="9.88671875" style="3" customWidth="1"/>
    <col min="5" max="5" width="33.33203125" customWidth="1"/>
    <col min="6" max="6" width="7" style="2" customWidth="1"/>
    <col min="7" max="7" width="7.88671875" style="2" customWidth="1"/>
    <col min="8" max="8" width="6.6640625" style="2" customWidth="1"/>
    <col min="9" max="10" width="7" style="2" customWidth="1"/>
    <col min="11" max="11" width="1.6640625" style="7" customWidth="1"/>
  </cols>
  <sheetData>
    <row r="1" spans="2:11" ht="15" thickBot="1" x14ac:dyDescent="0.35">
      <c r="C1" s="33"/>
      <c r="D1" s="33"/>
      <c r="E1" s="33"/>
      <c r="F1" s="33"/>
      <c r="G1" s="33"/>
    </row>
    <row r="2" spans="2:11" ht="27" customHeight="1" x14ac:dyDescent="0.3">
      <c r="B2" s="40" t="s">
        <v>77</v>
      </c>
      <c r="C2" s="41"/>
      <c r="D2" s="41"/>
      <c r="E2" s="41"/>
      <c r="F2" s="41"/>
      <c r="G2" s="41"/>
      <c r="H2" s="41"/>
      <c r="I2" s="41"/>
      <c r="J2" s="42"/>
      <c r="K2" s="8"/>
    </row>
    <row r="3" spans="2:11" ht="15" customHeight="1" x14ac:dyDescent="0.3">
      <c r="B3" s="34" t="s">
        <v>2</v>
      </c>
      <c r="C3" s="48" t="s">
        <v>5</v>
      </c>
      <c r="D3" s="48" t="s">
        <v>3</v>
      </c>
      <c r="E3" s="51" t="s">
        <v>0</v>
      </c>
      <c r="F3" s="37" t="s">
        <v>6</v>
      </c>
      <c r="G3" s="38"/>
      <c r="H3" s="38"/>
      <c r="I3" s="38"/>
      <c r="J3" s="39"/>
      <c r="K3" s="9"/>
    </row>
    <row r="4" spans="2:11" x14ac:dyDescent="0.3">
      <c r="B4" s="35"/>
      <c r="C4" s="49"/>
      <c r="D4" s="49"/>
      <c r="E4" s="51"/>
      <c r="F4" s="37" t="s">
        <v>1</v>
      </c>
      <c r="G4" s="38"/>
      <c r="H4" s="47"/>
      <c r="I4" s="43" t="s">
        <v>4</v>
      </c>
      <c r="J4" s="45" t="s">
        <v>7</v>
      </c>
      <c r="K4" s="10"/>
    </row>
    <row r="5" spans="2:11" x14ac:dyDescent="0.3">
      <c r="B5" s="36"/>
      <c r="C5" s="50"/>
      <c r="D5" s="50"/>
      <c r="E5" s="51"/>
      <c r="F5" s="6" t="s">
        <v>8</v>
      </c>
      <c r="G5" s="6" t="s">
        <v>9</v>
      </c>
      <c r="H5" s="6" t="s">
        <v>10</v>
      </c>
      <c r="I5" s="44"/>
      <c r="J5" s="46"/>
      <c r="K5" s="11"/>
    </row>
    <row r="6" spans="2:11" ht="48.75" customHeight="1" x14ac:dyDescent="0.3">
      <c r="B6" s="26">
        <v>1</v>
      </c>
      <c r="C6" s="27" t="s">
        <v>11</v>
      </c>
      <c r="D6" s="4">
        <v>250</v>
      </c>
      <c r="E6" s="23" t="s">
        <v>49</v>
      </c>
      <c r="F6" s="4">
        <v>163</v>
      </c>
      <c r="G6" s="4">
        <v>121</v>
      </c>
      <c r="H6" s="4">
        <v>106</v>
      </c>
      <c r="I6" s="17">
        <f>(F6+G6+H6)/3*0.38*1.73</f>
        <v>85.462000000000003</v>
      </c>
      <c r="J6" s="18">
        <f>(I6/D6)*100</f>
        <v>34.184800000000003</v>
      </c>
      <c r="K6" s="12"/>
    </row>
    <row r="7" spans="2:11" ht="42.75" customHeight="1" x14ac:dyDescent="0.3">
      <c r="B7" s="26">
        <v>2</v>
      </c>
      <c r="C7" s="27" t="s">
        <v>12</v>
      </c>
      <c r="D7" s="4">
        <v>250</v>
      </c>
      <c r="E7" s="23" t="s">
        <v>50</v>
      </c>
      <c r="F7" s="4">
        <v>143</v>
      </c>
      <c r="G7" s="4">
        <v>145</v>
      </c>
      <c r="H7" s="4">
        <v>145</v>
      </c>
      <c r="I7" s="17">
        <f t="shared" ref="I7:I44" si="0">(F7+G7+H7)/3*0.38*1.73</f>
        <v>94.884733333333344</v>
      </c>
      <c r="J7" s="18">
        <f t="shared" ref="J7:J44" si="1">(I7/D7)*100</f>
        <v>37.95389333333334</v>
      </c>
      <c r="K7" s="12"/>
    </row>
    <row r="8" spans="2:11" ht="30" customHeight="1" x14ac:dyDescent="0.3">
      <c r="B8" s="26">
        <v>3</v>
      </c>
      <c r="C8" s="27" t="s">
        <v>13</v>
      </c>
      <c r="D8" s="4">
        <v>160</v>
      </c>
      <c r="E8" s="23" t="s">
        <v>51</v>
      </c>
      <c r="F8" s="4">
        <v>130</v>
      </c>
      <c r="G8" s="4">
        <v>50</v>
      </c>
      <c r="H8" s="4">
        <v>70</v>
      </c>
      <c r="I8" s="17">
        <f t="shared" si="0"/>
        <v>54.783333333333331</v>
      </c>
      <c r="J8" s="18">
        <f t="shared" si="1"/>
        <v>34.239583333333336</v>
      </c>
      <c r="K8" s="12"/>
    </row>
    <row r="9" spans="2:11" ht="24.75" customHeight="1" x14ac:dyDescent="0.3">
      <c r="B9" s="26">
        <v>4</v>
      </c>
      <c r="C9" s="27" t="s">
        <v>14</v>
      </c>
      <c r="D9" s="4">
        <v>160</v>
      </c>
      <c r="E9" s="24" t="s">
        <v>52</v>
      </c>
      <c r="F9" s="4">
        <v>132</v>
      </c>
      <c r="G9" s="4">
        <v>128</v>
      </c>
      <c r="H9" s="4">
        <v>119</v>
      </c>
      <c r="I9" s="17">
        <f t="shared" si="0"/>
        <v>83.051533333333339</v>
      </c>
      <c r="J9" s="18">
        <f t="shared" si="1"/>
        <v>51.90720833333333</v>
      </c>
      <c r="K9" s="12"/>
    </row>
    <row r="10" spans="2:11" x14ac:dyDescent="0.3">
      <c r="B10" s="26">
        <v>5</v>
      </c>
      <c r="C10" s="27" t="s">
        <v>15</v>
      </c>
      <c r="D10" s="4">
        <v>160</v>
      </c>
      <c r="E10" s="24" t="s">
        <v>53</v>
      </c>
      <c r="F10" s="4">
        <v>44</v>
      </c>
      <c r="G10" s="4">
        <v>47</v>
      </c>
      <c r="H10" s="4">
        <v>59</v>
      </c>
      <c r="I10" s="17">
        <f t="shared" si="0"/>
        <v>32.869999999999997</v>
      </c>
      <c r="J10" s="18">
        <f t="shared" si="1"/>
        <v>20.543749999999999</v>
      </c>
      <c r="K10" s="12"/>
    </row>
    <row r="11" spans="2:11" x14ac:dyDescent="0.3">
      <c r="B11" s="28">
        <v>6</v>
      </c>
      <c r="C11" s="27" t="s">
        <v>16</v>
      </c>
      <c r="D11" s="4">
        <v>160</v>
      </c>
      <c r="E11" s="24" t="s">
        <v>52</v>
      </c>
      <c r="F11" s="4">
        <v>72</v>
      </c>
      <c r="G11" s="4">
        <v>43</v>
      </c>
      <c r="H11" s="4">
        <v>60</v>
      </c>
      <c r="I11" s="17">
        <f t="shared" si="0"/>
        <v>38.348333333333336</v>
      </c>
      <c r="J11" s="18">
        <f t="shared" si="1"/>
        <v>23.967708333333334</v>
      </c>
      <c r="K11" s="12"/>
    </row>
    <row r="12" spans="2:11" x14ac:dyDescent="0.3">
      <c r="B12" s="28">
        <v>7</v>
      </c>
      <c r="C12" s="27" t="s">
        <v>17</v>
      </c>
      <c r="D12" s="4">
        <v>160</v>
      </c>
      <c r="E12" s="24" t="s">
        <v>52</v>
      </c>
      <c r="F12" s="4">
        <v>222</v>
      </c>
      <c r="G12" s="4">
        <v>251</v>
      </c>
      <c r="H12" s="4">
        <v>238</v>
      </c>
      <c r="I12" s="17">
        <f t="shared" si="0"/>
        <v>155.8038</v>
      </c>
      <c r="J12" s="18">
        <f t="shared" si="1"/>
        <v>97.377375000000001</v>
      </c>
      <c r="K12" s="12"/>
    </row>
    <row r="13" spans="2:11" x14ac:dyDescent="0.3">
      <c r="B13" s="28">
        <v>8</v>
      </c>
      <c r="C13" s="27" t="s">
        <v>18</v>
      </c>
      <c r="D13" s="4">
        <v>160</v>
      </c>
      <c r="E13" s="24" t="s">
        <v>52</v>
      </c>
      <c r="F13" s="4">
        <v>203</v>
      </c>
      <c r="G13" s="4">
        <v>155</v>
      </c>
      <c r="H13" s="4">
        <v>172</v>
      </c>
      <c r="I13" s="17">
        <f t="shared" si="0"/>
        <v>116.14066666666665</v>
      </c>
      <c r="J13" s="18">
        <f t="shared" si="1"/>
        <v>72.587916666666658</v>
      </c>
      <c r="K13" s="12"/>
    </row>
    <row r="14" spans="2:11" x14ac:dyDescent="0.3">
      <c r="B14" s="28">
        <v>9</v>
      </c>
      <c r="C14" s="27" t="s">
        <v>19</v>
      </c>
      <c r="D14" s="4">
        <v>63</v>
      </c>
      <c r="E14" s="24" t="s">
        <v>54</v>
      </c>
      <c r="F14" s="4">
        <v>35</v>
      </c>
      <c r="G14" s="4">
        <v>45</v>
      </c>
      <c r="H14" s="4">
        <v>55</v>
      </c>
      <c r="I14" s="17">
        <f t="shared" si="0"/>
        <v>29.583000000000002</v>
      </c>
      <c r="J14" s="18">
        <f t="shared" si="1"/>
        <v>46.957142857142856</v>
      </c>
      <c r="K14" s="12"/>
    </row>
    <row r="15" spans="2:11" ht="43.2" x14ac:dyDescent="0.3">
      <c r="B15" s="28">
        <v>10</v>
      </c>
      <c r="C15" s="27" t="s">
        <v>20</v>
      </c>
      <c r="D15" s="4">
        <v>320</v>
      </c>
      <c r="E15" s="23" t="s">
        <v>55</v>
      </c>
      <c r="F15" s="4">
        <v>356</v>
      </c>
      <c r="G15" s="4">
        <v>315</v>
      </c>
      <c r="H15" s="4">
        <v>379</v>
      </c>
      <c r="I15" s="17">
        <f t="shared" si="0"/>
        <v>230.09</v>
      </c>
      <c r="J15" s="18">
        <f t="shared" si="1"/>
        <v>71.903125000000003</v>
      </c>
      <c r="K15" s="12"/>
    </row>
    <row r="16" spans="2:11" ht="28.8" x14ac:dyDescent="0.3">
      <c r="B16" s="28">
        <v>11</v>
      </c>
      <c r="C16" s="27" t="s">
        <v>21</v>
      </c>
      <c r="D16" s="4">
        <v>400</v>
      </c>
      <c r="E16" s="23" t="s">
        <v>56</v>
      </c>
      <c r="F16" s="4">
        <v>211</v>
      </c>
      <c r="G16" s="4">
        <v>197</v>
      </c>
      <c r="H16" s="4">
        <v>226</v>
      </c>
      <c r="I16" s="17">
        <f t="shared" si="0"/>
        <v>138.93053333333333</v>
      </c>
      <c r="J16" s="18">
        <f t="shared" si="1"/>
        <v>34.732633333333332</v>
      </c>
      <c r="K16" s="12"/>
    </row>
    <row r="17" spans="2:11" x14ac:dyDescent="0.3">
      <c r="B17" s="28">
        <v>12</v>
      </c>
      <c r="C17" s="27" t="s">
        <v>22</v>
      </c>
      <c r="D17" s="4">
        <v>160</v>
      </c>
      <c r="E17" s="24" t="s">
        <v>52</v>
      </c>
      <c r="F17" s="5">
        <v>163</v>
      </c>
      <c r="G17" s="5">
        <v>137</v>
      </c>
      <c r="H17" s="5">
        <v>166</v>
      </c>
      <c r="I17" s="17">
        <f t="shared" si="0"/>
        <v>102.11613333333334</v>
      </c>
      <c r="J17" s="18">
        <f t="shared" si="1"/>
        <v>63.822583333333341</v>
      </c>
      <c r="K17" s="12"/>
    </row>
    <row r="18" spans="2:11" x14ac:dyDescent="0.3">
      <c r="B18" s="28">
        <v>13</v>
      </c>
      <c r="C18" s="27" t="s">
        <v>23</v>
      </c>
      <c r="D18" s="4">
        <v>25</v>
      </c>
      <c r="E18" s="24" t="s">
        <v>57</v>
      </c>
      <c r="F18" s="4">
        <v>30</v>
      </c>
      <c r="G18" s="4">
        <v>30</v>
      </c>
      <c r="H18" s="4">
        <v>30</v>
      </c>
      <c r="I18" s="17">
        <f t="shared" si="0"/>
        <v>19.722000000000001</v>
      </c>
      <c r="J18" s="18">
        <f t="shared" si="1"/>
        <v>78.888000000000005</v>
      </c>
      <c r="K18" s="12"/>
    </row>
    <row r="19" spans="2:11" x14ac:dyDescent="0.3">
      <c r="B19" s="28">
        <v>14</v>
      </c>
      <c r="C19" s="27" t="s">
        <v>24</v>
      </c>
      <c r="D19" s="4">
        <v>160</v>
      </c>
      <c r="E19" s="24" t="s">
        <v>52</v>
      </c>
      <c r="F19" s="4">
        <v>150</v>
      </c>
      <c r="G19" s="4">
        <v>168</v>
      </c>
      <c r="H19" s="4">
        <v>124</v>
      </c>
      <c r="I19" s="17">
        <f t="shared" si="0"/>
        <v>96.856933333333345</v>
      </c>
      <c r="J19" s="18">
        <f t="shared" si="1"/>
        <v>60.535583333333342</v>
      </c>
      <c r="K19" s="12"/>
    </row>
    <row r="20" spans="2:11" x14ac:dyDescent="0.3">
      <c r="B20" s="28">
        <v>15</v>
      </c>
      <c r="C20" s="27" t="s">
        <v>25</v>
      </c>
      <c r="D20" s="4">
        <v>250</v>
      </c>
      <c r="E20" s="24" t="s">
        <v>58</v>
      </c>
      <c r="F20" s="4">
        <v>330</v>
      </c>
      <c r="G20" s="4">
        <v>257</v>
      </c>
      <c r="H20" s="4">
        <v>311</v>
      </c>
      <c r="I20" s="17">
        <f t="shared" si="0"/>
        <v>196.78173333333331</v>
      </c>
      <c r="J20" s="18">
        <f t="shared" si="1"/>
        <v>78.712693333333334</v>
      </c>
      <c r="K20" s="12"/>
    </row>
    <row r="21" spans="2:11" x14ac:dyDescent="0.3">
      <c r="B21" s="28">
        <v>16</v>
      </c>
      <c r="C21" s="27" t="s">
        <v>26</v>
      </c>
      <c r="D21" s="4">
        <v>250</v>
      </c>
      <c r="E21" s="24" t="s">
        <v>52</v>
      </c>
      <c r="F21" s="4">
        <v>239</v>
      </c>
      <c r="G21" s="4">
        <v>354</v>
      </c>
      <c r="H21" s="4">
        <v>236</v>
      </c>
      <c r="I21" s="17">
        <f t="shared" si="0"/>
        <v>181.66153333333332</v>
      </c>
      <c r="J21" s="18">
        <f t="shared" si="1"/>
        <v>72.664613333333321</v>
      </c>
      <c r="K21" s="12"/>
    </row>
    <row r="22" spans="2:11" ht="44.25" customHeight="1" x14ac:dyDescent="0.3">
      <c r="B22" s="28">
        <v>17</v>
      </c>
      <c r="C22" s="27" t="s">
        <v>27</v>
      </c>
      <c r="D22" s="4">
        <v>320</v>
      </c>
      <c r="E22" s="23" t="s">
        <v>59</v>
      </c>
      <c r="F22" s="4">
        <v>517</v>
      </c>
      <c r="G22" s="4">
        <v>485</v>
      </c>
      <c r="H22" s="4">
        <v>415</v>
      </c>
      <c r="I22" s="17">
        <f t="shared" si="0"/>
        <v>310.51193333333327</v>
      </c>
      <c r="J22" s="18">
        <f t="shared" si="1"/>
        <v>97.034979166666645</v>
      </c>
      <c r="K22" s="12"/>
    </row>
    <row r="23" spans="2:11" ht="57.6" x14ac:dyDescent="0.3">
      <c r="B23" s="28">
        <v>18</v>
      </c>
      <c r="C23" s="27" t="s">
        <v>28</v>
      </c>
      <c r="D23" s="4">
        <v>250</v>
      </c>
      <c r="E23" s="23" t="s">
        <v>60</v>
      </c>
      <c r="F23" s="4">
        <v>236</v>
      </c>
      <c r="G23" s="4">
        <v>187</v>
      </c>
      <c r="H23" s="4">
        <v>341</v>
      </c>
      <c r="I23" s="17">
        <f t="shared" si="0"/>
        <v>167.41786666666664</v>
      </c>
      <c r="J23" s="18">
        <f t="shared" si="1"/>
        <v>66.96714666666665</v>
      </c>
      <c r="K23" s="12"/>
    </row>
    <row r="24" spans="2:11" x14ac:dyDescent="0.3">
      <c r="B24" s="28">
        <v>19</v>
      </c>
      <c r="C24" s="27" t="s">
        <v>29</v>
      </c>
      <c r="D24" s="4">
        <v>160</v>
      </c>
      <c r="E24" s="24" t="s">
        <v>61</v>
      </c>
      <c r="F24" s="4">
        <v>78</v>
      </c>
      <c r="G24" s="4">
        <v>124</v>
      </c>
      <c r="H24" s="4">
        <v>94</v>
      </c>
      <c r="I24" s="17">
        <f t="shared" si="0"/>
        <v>64.863466666666667</v>
      </c>
      <c r="J24" s="18">
        <f t="shared" si="1"/>
        <v>40.539666666666669</v>
      </c>
      <c r="K24" s="12"/>
    </row>
    <row r="25" spans="2:11" x14ac:dyDescent="0.3">
      <c r="B25" s="28">
        <v>20</v>
      </c>
      <c r="C25" s="27" t="s">
        <v>30</v>
      </c>
      <c r="D25" s="4">
        <v>400</v>
      </c>
      <c r="E25" s="24" t="s">
        <v>62</v>
      </c>
      <c r="F25" s="4">
        <v>241</v>
      </c>
      <c r="G25" s="4">
        <v>269</v>
      </c>
      <c r="H25" s="4">
        <v>247</v>
      </c>
      <c r="I25" s="17">
        <f t="shared" si="0"/>
        <v>165.88393333333335</v>
      </c>
      <c r="J25" s="18">
        <f t="shared" si="1"/>
        <v>41.470983333333336</v>
      </c>
      <c r="K25" s="12"/>
    </row>
    <row r="26" spans="2:11" x14ac:dyDescent="0.3">
      <c r="B26" s="28">
        <v>21</v>
      </c>
      <c r="C26" s="27" t="s">
        <v>31</v>
      </c>
      <c r="D26" s="4">
        <v>160</v>
      </c>
      <c r="E26" s="24" t="s">
        <v>63</v>
      </c>
      <c r="F26" s="4">
        <v>262</v>
      </c>
      <c r="G26" s="4">
        <v>158</v>
      </c>
      <c r="H26" s="4">
        <v>161</v>
      </c>
      <c r="I26" s="17">
        <f t="shared" si="0"/>
        <v>127.31646666666667</v>
      </c>
      <c r="J26" s="18">
        <f t="shared" si="1"/>
        <v>79.57279166666666</v>
      </c>
      <c r="K26" s="12"/>
    </row>
    <row r="27" spans="2:11" x14ac:dyDescent="0.3">
      <c r="B27" s="28">
        <v>22</v>
      </c>
      <c r="C27" s="27" t="s">
        <v>32</v>
      </c>
      <c r="D27" s="4">
        <v>250</v>
      </c>
      <c r="E27" s="24" t="s">
        <v>64</v>
      </c>
      <c r="F27" s="4">
        <v>244</v>
      </c>
      <c r="G27" s="4">
        <v>233</v>
      </c>
      <c r="H27" s="4">
        <v>235</v>
      </c>
      <c r="I27" s="17">
        <f t="shared" si="0"/>
        <v>156.02293333333333</v>
      </c>
      <c r="J27" s="18">
        <f t="shared" si="1"/>
        <v>62.409173333333335</v>
      </c>
      <c r="K27" s="12"/>
    </row>
    <row r="28" spans="2:11" x14ac:dyDescent="0.3">
      <c r="B28" s="28">
        <v>23</v>
      </c>
      <c r="C28" s="27" t="s">
        <v>33</v>
      </c>
      <c r="D28" s="4">
        <v>63</v>
      </c>
      <c r="E28" s="24" t="s">
        <v>52</v>
      </c>
      <c r="F28" s="4">
        <v>75</v>
      </c>
      <c r="G28" s="4">
        <v>91</v>
      </c>
      <c r="H28" s="4">
        <v>84</v>
      </c>
      <c r="I28" s="17">
        <f t="shared" si="0"/>
        <v>54.783333333333331</v>
      </c>
      <c r="J28" s="18">
        <f t="shared" si="1"/>
        <v>86.957671957671963</v>
      </c>
      <c r="K28" s="12"/>
    </row>
    <row r="29" spans="2:11" x14ac:dyDescent="0.3">
      <c r="B29" s="28">
        <v>24</v>
      </c>
      <c r="C29" s="27" t="s">
        <v>34</v>
      </c>
      <c r="D29" s="4">
        <v>160</v>
      </c>
      <c r="E29" s="24" t="s">
        <v>65</v>
      </c>
      <c r="F29" s="4">
        <v>44</v>
      </c>
      <c r="G29" s="4">
        <v>50</v>
      </c>
      <c r="H29" s="4">
        <v>52</v>
      </c>
      <c r="I29" s="17">
        <f t="shared" si="0"/>
        <v>31.993466666666663</v>
      </c>
      <c r="J29" s="18">
        <f t="shared" si="1"/>
        <v>19.995916666666663</v>
      </c>
      <c r="K29" s="12"/>
    </row>
    <row r="30" spans="2:11" x14ac:dyDescent="0.3">
      <c r="B30" s="28">
        <v>25</v>
      </c>
      <c r="C30" s="27" t="s">
        <v>35</v>
      </c>
      <c r="D30" s="4">
        <v>315</v>
      </c>
      <c r="E30" s="24" t="s">
        <v>66</v>
      </c>
      <c r="F30" s="4">
        <v>467</v>
      </c>
      <c r="G30" s="4">
        <v>427</v>
      </c>
      <c r="H30" s="4">
        <v>333</v>
      </c>
      <c r="I30" s="17">
        <f t="shared" si="0"/>
        <v>268.87660000000005</v>
      </c>
      <c r="J30" s="18">
        <f t="shared" si="1"/>
        <v>85.357650793650805</v>
      </c>
      <c r="K30" s="12"/>
    </row>
    <row r="31" spans="2:11" ht="15" thickBot="1" x14ac:dyDescent="0.35">
      <c r="B31" s="29">
        <v>26</v>
      </c>
      <c r="C31" s="27" t="s">
        <v>36</v>
      </c>
      <c r="D31" s="4">
        <v>250</v>
      </c>
      <c r="E31" s="24" t="s">
        <v>67</v>
      </c>
      <c r="F31" s="19">
        <v>241</v>
      </c>
      <c r="G31" s="19">
        <v>242</v>
      </c>
      <c r="H31" s="19">
        <v>238</v>
      </c>
      <c r="I31" s="17">
        <f t="shared" si="0"/>
        <v>157.99513333333334</v>
      </c>
      <c r="J31" s="20">
        <f t="shared" si="1"/>
        <v>63.198053333333334</v>
      </c>
      <c r="K31" s="13"/>
    </row>
    <row r="32" spans="2:11" x14ac:dyDescent="0.3">
      <c r="B32" s="30">
        <v>27</v>
      </c>
      <c r="C32" s="27" t="s">
        <v>48</v>
      </c>
      <c r="D32" s="4">
        <v>160</v>
      </c>
      <c r="E32" s="24" t="s">
        <v>52</v>
      </c>
      <c r="F32" s="21">
        <v>26</v>
      </c>
      <c r="G32" s="21">
        <v>27</v>
      </c>
      <c r="H32" s="21">
        <v>30</v>
      </c>
      <c r="I32" s="22">
        <f t="shared" si="0"/>
        <v>18.188066666666668</v>
      </c>
      <c r="J32" s="20">
        <f t="shared" si="1"/>
        <v>11.367541666666666</v>
      </c>
      <c r="K32" s="14"/>
    </row>
    <row r="33" spans="1:11" x14ac:dyDescent="0.3">
      <c r="A33" s="1"/>
      <c r="B33" s="28">
        <v>28</v>
      </c>
      <c r="C33" s="27" t="s">
        <v>37</v>
      </c>
      <c r="D33" s="4">
        <v>100</v>
      </c>
      <c r="E33" s="24" t="s">
        <v>52</v>
      </c>
      <c r="F33" s="5">
        <v>127</v>
      </c>
      <c r="G33" s="5">
        <v>122</v>
      </c>
      <c r="H33" s="5">
        <v>134</v>
      </c>
      <c r="I33" s="17">
        <f t="shared" si="0"/>
        <v>83.928066666666666</v>
      </c>
      <c r="J33" s="18">
        <f t="shared" si="1"/>
        <v>83.928066666666666</v>
      </c>
      <c r="K33" s="12"/>
    </row>
    <row r="34" spans="1:11" x14ac:dyDescent="0.3">
      <c r="A34" s="1"/>
      <c r="B34" s="28">
        <v>29</v>
      </c>
      <c r="C34" s="27" t="s">
        <v>38</v>
      </c>
      <c r="D34" s="4">
        <v>160</v>
      </c>
      <c r="E34" s="24" t="s">
        <v>67</v>
      </c>
      <c r="F34" s="4">
        <v>66</v>
      </c>
      <c r="G34" s="4">
        <v>60</v>
      </c>
      <c r="H34" s="4">
        <v>59</v>
      </c>
      <c r="I34" s="17">
        <f t="shared" si="0"/>
        <v>40.539666666666669</v>
      </c>
      <c r="J34" s="18">
        <f t="shared" si="1"/>
        <v>25.337291666666665</v>
      </c>
      <c r="K34" s="12"/>
    </row>
    <row r="35" spans="1:11" x14ac:dyDescent="0.3">
      <c r="A35" s="1"/>
      <c r="B35" s="28">
        <v>30</v>
      </c>
      <c r="C35" s="27" t="s">
        <v>39</v>
      </c>
      <c r="D35" s="4">
        <v>100</v>
      </c>
      <c r="E35" s="24" t="s">
        <v>68</v>
      </c>
      <c r="F35" s="4">
        <v>28</v>
      </c>
      <c r="G35" s="4">
        <v>40</v>
      </c>
      <c r="H35" s="4">
        <v>35</v>
      </c>
      <c r="I35" s="17">
        <f t="shared" si="0"/>
        <v>22.570733333333333</v>
      </c>
      <c r="J35" s="18">
        <f t="shared" si="1"/>
        <v>22.570733333333333</v>
      </c>
      <c r="K35" s="12"/>
    </row>
    <row r="36" spans="1:11" x14ac:dyDescent="0.3">
      <c r="A36" s="1"/>
      <c r="B36" s="28">
        <v>31</v>
      </c>
      <c r="C36" s="27" t="s">
        <v>40</v>
      </c>
      <c r="D36" s="4">
        <v>400</v>
      </c>
      <c r="E36" s="24" t="s">
        <v>52</v>
      </c>
      <c r="F36" s="4">
        <v>368</v>
      </c>
      <c r="G36" s="4">
        <v>331</v>
      </c>
      <c r="H36" s="4">
        <v>255</v>
      </c>
      <c r="I36" s="17">
        <f t="shared" si="0"/>
        <v>209.0532</v>
      </c>
      <c r="J36" s="18">
        <f t="shared" si="1"/>
        <v>52.263300000000001</v>
      </c>
      <c r="K36" s="12"/>
    </row>
    <row r="37" spans="1:11" x14ac:dyDescent="0.3">
      <c r="A37" s="1"/>
      <c r="B37" s="28">
        <v>32</v>
      </c>
      <c r="C37" s="27" t="s">
        <v>41</v>
      </c>
      <c r="D37" s="4">
        <v>250</v>
      </c>
      <c r="E37" s="24" t="s">
        <v>52</v>
      </c>
      <c r="F37" s="4">
        <v>28</v>
      </c>
      <c r="G37" s="4">
        <v>74</v>
      </c>
      <c r="H37" s="4">
        <v>19</v>
      </c>
      <c r="I37" s="17">
        <f t="shared" si="0"/>
        <v>26.515133333333335</v>
      </c>
      <c r="J37" s="18">
        <f t="shared" si="1"/>
        <v>10.606053333333335</v>
      </c>
      <c r="K37" s="12"/>
    </row>
    <row r="38" spans="1:11" x14ac:dyDescent="0.3">
      <c r="A38" s="1"/>
      <c r="B38" s="28">
        <v>33</v>
      </c>
      <c r="C38" s="27" t="s">
        <v>42</v>
      </c>
      <c r="D38" s="4">
        <v>250</v>
      </c>
      <c r="E38" s="24" t="s">
        <v>52</v>
      </c>
      <c r="F38" s="4">
        <v>91</v>
      </c>
      <c r="G38" s="4">
        <v>97</v>
      </c>
      <c r="H38" s="4">
        <v>99</v>
      </c>
      <c r="I38" s="17">
        <f t="shared" si="0"/>
        <v>62.891266666666674</v>
      </c>
      <c r="J38" s="18">
        <f t="shared" si="1"/>
        <v>25.156506666666665</v>
      </c>
      <c r="K38" s="12"/>
    </row>
    <row r="39" spans="1:11" x14ac:dyDescent="0.3">
      <c r="A39" s="1"/>
      <c r="B39" s="28">
        <v>34</v>
      </c>
      <c r="C39" s="27" t="s">
        <v>43</v>
      </c>
      <c r="D39" s="4">
        <v>250</v>
      </c>
      <c r="E39" s="24" t="s">
        <v>52</v>
      </c>
      <c r="F39" s="4">
        <v>52</v>
      </c>
      <c r="G39" s="4">
        <v>52</v>
      </c>
      <c r="H39" s="4">
        <v>47</v>
      </c>
      <c r="I39" s="17">
        <f t="shared" si="0"/>
        <v>33.089133333333336</v>
      </c>
      <c r="J39" s="18">
        <f t="shared" si="1"/>
        <v>13.235653333333335</v>
      </c>
      <c r="K39" s="12"/>
    </row>
    <row r="40" spans="1:11" x14ac:dyDescent="0.3">
      <c r="A40" s="1"/>
      <c r="B40" s="28">
        <v>35</v>
      </c>
      <c r="C40" s="27" t="s">
        <v>44</v>
      </c>
      <c r="D40" s="4">
        <v>250</v>
      </c>
      <c r="E40" s="23" t="s">
        <v>69</v>
      </c>
      <c r="F40" s="4">
        <v>92</v>
      </c>
      <c r="G40" s="4">
        <v>92</v>
      </c>
      <c r="H40" s="4">
        <v>79</v>
      </c>
      <c r="I40" s="17">
        <f t="shared" si="0"/>
        <v>57.632066666666667</v>
      </c>
      <c r="J40" s="18">
        <f t="shared" si="1"/>
        <v>23.052826666666668</v>
      </c>
      <c r="K40" s="12"/>
    </row>
    <row r="41" spans="1:11" x14ac:dyDescent="0.3">
      <c r="A41" s="1"/>
      <c r="B41" s="28">
        <v>36</v>
      </c>
      <c r="C41" s="27" t="s">
        <v>45</v>
      </c>
      <c r="D41" s="4">
        <v>250</v>
      </c>
      <c r="E41" s="24" t="s">
        <v>70</v>
      </c>
      <c r="F41" s="4">
        <v>124</v>
      </c>
      <c r="G41" s="4">
        <v>123</v>
      </c>
      <c r="H41" s="4">
        <v>119</v>
      </c>
      <c r="I41" s="17">
        <f t="shared" si="0"/>
        <v>80.202799999999996</v>
      </c>
      <c r="J41" s="18">
        <f t="shared" si="1"/>
        <v>32.081119999999999</v>
      </c>
      <c r="K41" s="12"/>
    </row>
    <row r="42" spans="1:11" x14ac:dyDescent="0.3">
      <c r="A42" s="1"/>
      <c r="B42" s="28">
        <v>37</v>
      </c>
      <c r="C42" s="27" t="s">
        <v>46</v>
      </c>
      <c r="D42" s="4">
        <v>63</v>
      </c>
      <c r="E42" s="24" t="s">
        <v>71</v>
      </c>
      <c r="F42" s="4">
        <v>33</v>
      </c>
      <c r="G42" s="4">
        <v>36</v>
      </c>
      <c r="H42" s="4">
        <v>40</v>
      </c>
      <c r="I42" s="17">
        <f t="shared" si="0"/>
        <v>23.885533333333335</v>
      </c>
      <c r="J42" s="18">
        <f t="shared" si="1"/>
        <v>37.91354497354498</v>
      </c>
      <c r="K42" s="12"/>
    </row>
    <row r="43" spans="1:11" x14ac:dyDescent="0.3">
      <c r="A43" s="1"/>
      <c r="B43" s="28">
        <v>38</v>
      </c>
      <c r="C43" s="27" t="s">
        <v>47</v>
      </c>
      <c r="D43" s="4">
        <v>100</v>
      </c>
      <c r="E43" s="23" t="s">
        <v>72</v>
      </c>
      <c r="F43" s="4">
        <v>7</v>
      </c>
      <c r="G43" s="4">
        <v>7</v>
      </c>
      <c r="H43" s="4">
        <v>6.5</v>
      </c>
      <c r="I43" s="17">
        <f t="shared" si="0"/>
        <v>4.4922333333333331</v>
      </c>
      <c r="J43" s="18">
        <f t="shared" si="1"/>
        <v>4.4922333333333331</v>
      </c>
      <c r="K43" s="12"/>
    </row>
    <row r="44" spans="1:11" x14ac:dyDescent="0.3">
      <c r="B44" s="4">
        <v>39</v>
      </c>
      <c r="C44" s="31" t="s">
        <v>75</v>
      </c>
      <c r="D44" s="4">
        <v>100</v>
      </c>
      <c r="E44" s="25" t="s">
        <v>76</v>
      </c>
      <c r="F44" s="4">
        <v>13</v>
      </c>
      <c r="G44" s="4">
        <v>13</v>
      </c>
      <c r="H44" s="4">
        <v>8</v>
      </c>
      <c r="I44" s="17">
        <f t="shared" si="0"/>
        <v>7.4505333333333335</v>
      </c>
      <c r="J44" s="18">
        <f t="shared" si="1"/>
        <v>7.4505333333333343</v>
      </c>
      <c r="K44" s="15"/>
    </row>
    <row r="45" spans="1:11" x14ac:dyDescent="0.3">
      <c r="B45" s="4">
        <v>40</v>
      </c>
      <c r="C45" s="32" t="s">
        <v>73</v>
      </c>
      <c r="D45" s="4">
        <v>400</v>
      </c>
      <c r="E45" s="25" t="s">
        <v>74</v>
      </c>
      <c r="F45" s="4">
        <v>79</v>
      </c>
      <c r="G45" s="4">
        <v>92</v>
      </c>
      <c r="H45" s="4">
        <v>92</v>
      </c>
      <c r="I45" s="17">
        <f t="shared" ref="I45" si="2">(F45+G45+H45)/3*0.38*1.73</f>
        <v>57.632066666666667</v>
      </c>
      <c r="J45" s="17">
        <f t="shared" ref="J45" si="3">(I45/D45)*100</f>
        <v>14.408016666666668</v>
      </c>
      <c r="K45" s="15"/>
    </row>
    <row r="46" spans="1:11" x14ac:dyDescent="0.3">
      <c r="D46" s="16">
        <v>7949</v>
      </c>
    </row>
  </sheetData>
  <mergeCells count="10">
    <mergeCell ref="C1:G1"/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2016-02-16T05:16:45Z</dcterms:modified>
</cp:coreProperties>
</file>